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Svodidla2\doplnění zách_zař\ZD\"/>
    </mc:Choice>
  </mc:AlternateContent>
  <xr:revisionPtr revIDLastSave="0" documentId="13_ncr:1_{097A83BF-74ED-4CB1-B0AD-57EB380D2C3D}" xr6:coauthVersionLast="47" xr6:coauthVersionMax="47" xr10:uidLastSave="{00000000-0000-0000-0000-000000000000}"/>
  <bookViews>
    <workbookView xWindow="-120" yWindow="-120" windowWidth="29040" windowHeight="15840" tabRatio="681" xr2:uid="{3EDE14B3-94F7-4A07-84CE-03400FA0D19A}"/>
  </bookViews>
  <sheets>
    <sheet name="Celková rekapitulace" sheetId="10" r:id="rId1"/>
    <sheet name="SO 01-III-21030 Opatov" sheetId="1" r:id="rId2"/>
    <sheet name="SO 02-III-21027 Hrušková" sheetId="3" r:id="rId3"/>
    <sheet name="SO 03-III-00635 Hory" sheetId="5" r:id="rId4"/>
    <sheet name="SO 04-III-19824 Bečov - Chodov" sheetId="6" r:id="rId5"/>
    <sheet name="SO 05-III-2266 Čichořice" sheetId="8" r:id="rId6"/>
  </sheets>
  <definedNames>
    <definedName name="_xlnm.Print_Area" localSheetId="0">'Celková rekapitulace'!$B$2:$G$16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8" l="1"/>
  <c r="H10" i="8"/>
  <c r="H9" i="8"/>
  <c r="H8" i="8"/>
  <c r="H12" i="8" l="1"/>
  <c r="E9" i="10" s="1"/>
  <c r="H11" i="6"/>
  <c r="H10" i="6"/>
  <c r="H9" i="6"/>
  <c r="H8" i="6"/>
  <c r="H12" i="6" s="1"/>
  <c r="E8" i="10" s="1"/>
  <c r="F8" i="10" s="1"/>
  <c r="G8" i="10" s="1"/>
  <c r="H11" i="5"/>
  <c r="H10" i="5"/>
  <c r="H9" i="5"/>
  <c r="H8" i="5"/>
  <c r="H12" i="5" l="1"/>
  <c r="E7" i="10" s="1"/>
  <c r="F7" i="10" s="1"/>
  <c r="G7" i="10" s="1"/>
  <c r="F9" i="10"/>
  <c r="G9" i="10" s="1"/>
  <c r="H11" i="3"/>
  <c r="H10" i="3"/>
  <c r="H9" i="3"/>
  <c r="H8" i="3"/>
  <c r="H12" i="3" s="1"/>
  <c r="E6" i="10" s="1"/>
  <c r="F6" i="10" s="1"/>
  <c r="G6" i="10" s="1"/>
  <c r="H11" i="1" l="1"/>
  <c r="H10" i="1"/>
  <c r="H9" i="1"/>
  <c r="H8" i="1"/>
  <c r="H12" i="1" l="1"/>
  <c r="E5" i="10" s="1"/>
  <c r="F5" i="10" l="1"/>
  <c r="F10" i="10" s="1"/>
  <c r="E10" i="10"/>
  <c r="G5" i="10" l="1"/>
  <c r="G10" i="10" s="1"/>
</calcChain>
</file>

<file path=xl/sharedStrings.xml><?xml version="1.0" encoding="utf-8"?>
<sst xmlns="http://schemas.openxmlformats.org/spreadsheetml/2006/main" count="177" uniqueCount="73">
  <si>
    <t xml:space="preserve">Název akce: </t>
  </si>
  <si>
    <t xml:space="preserve">Silnice č.: </t>
  </si>
  <si>
    <t xml:space="preserve">Staničení km: </t>
  </si>
  <si>
    <t>umístění :</t>
  </si>
  <si>
    <t xml:space="preserve">Popis: </t>
  </si>
  <si>
    <t>Poř.č. pol.</t>
  </si>
  <si>
    <t>Název položky</t>
  </si>
  <si>
    <t>jednotka</t>
  </si>
  <si>
    <t>počet jednotek</t>
  </si>
  <si>
    <t>cena jednotková</t>
  </si>
  <si>
    <t>cena celkem</t>
  </si>
  <si>
    <t>1.</t>
  </si>
  <si>
    <t>bm</t>
  </si>
  <si>
    <t>2.</t>
  </si>
  <si>
    <t>ks</t>
  </si>
  <si>
    <t>3.</t>
  </si>
  <si>
    <t>Celkem bez DPH</t>
  </si>
  <si>
    <t>Svodidlo ocelové jednostranné; zádržnost N2</t>
  </si>
  <si>
    <t>Svodidlo (N2) krátký náběh - 4,0 bm</t>
  </si>
  <si>
    <t>Svodidlo (N2) dlouhý náběh - dl.8,0 bm</t>
  </si>
  <si>
    <t>Směrové sloupky + svodidlové odrazky</t>
  </si>
  <si>
    <t>Montáž nových svodidel</t>
  </si>
  <si>
    <t>JEDNOSTRANNĚ</t>
  </si>
  <si>
    <t>Doplnění záchytných zařízení</t>
  </si>
  <si>
    <t>Instalace jednostranných svodidel včetně odrazek do svodidla</t>
  </si>
  <si>
    <t>Demontáž krátkého náběhu ocelového svodidla dl. 4,0 m (uvažováno zpězné použití pásnice)</t>
  </si>
  <si>
    <t>Montáž krátkého náběh dl. 4,0 bm vč. (zpětné použití pásnice z pol. č. 1, doplnění nových sloupků)</t>
  </si>
  <si>
    <t>Silniční sloupek bílý svodidlový 300 mm + refl. folie tř. 3 (nástavec na svodidlo)</t>
  </si>
  <si>
    <t>4.</t>
  </si>
  <si>
    <t>III/21027 Hrušková</t>
  </si>
  <si>
    <t>2,006 - 2,038</t>
  </si>
  <si>
    <t>Popis:</t>
  </si>
  <si>
    <t>Krátký náběh dl. 4,0 bm vč. přechodového kusu (N2)</t>
  </si>
  <si>
    <t>Odrazka s fólií do ocelových svodidel</t>
  </si>
  <si>
    <t>DZ Z 3 „Vodící tabule s vyobrazením jedné šipky“ reflexní třídy R´2; osazení na ocelové zinkované sloupky</t>
  </si>
  <si>
    <t>2,900 - 2,984</t>
  </si>
  <si>
    <t>III/00635 Hory</t>
  </si>
  <si>
    <t>Instalace jednostranných svodidel s krátkými náběhy, včetně odrazek do svodidla</t>
  </si>
  <si>
    <t>13,385 -13,445 propustek</t>
  </si>
  <si>
    <t>III/19824 Bečov - Chodov</t>
  </si>
  <si>
    <t xml:space="preserve">1,330 -1,600  </t>
  </si>
  <si>
    <t>Pravá strana</t>
  </si>
  <si>
    <t>Levá strana</t>
  </si>
  <si>
    <t>Celková rekapitulace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</si>
  <si>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</si>
  <si>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</si>
  <si>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</si>
  <si>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</si>
  <si>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</si>
  <si>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</si>
  <si>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</si>
  <si>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</si>
  <si>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</si>
  <si>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</si>
  <si>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</si>
  <si>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III/2266</t>
  </si>
  <si>
    <t>05</t>
  </si>
  <si>
    <t>III/19824</t>
  </si>
  <si>
    <t>Celkem</t>
  </si>
  <si>
    <t xml:space="preserve">Nabídku zpracoval: </t>
  </si>
  <si>
    <t xml:space="preserve">Dne: </t>
  </si>
  <si>
    <t>III/21027</t>
  </si>
  <si>
    <t>III/00635</t>
  </si>
  <si>
    <t>Bečov - Chodov</t>
  </si>
  <si>
    <t>Opatov</t>
  </si>
  <si>
    <t>Hrušková</t>
  </si>
  <si>
    <t>Hory</t>
  </si>
  <si>
    <t>Čichořice</t>
  </si>
  <si>
    <t>III/2266 Čichořice</t>
  </si>
  <si>
    <t>Směrové sloupky</t>
  </si>
  <si>
    <t>III/21030 Opatov</t>
  </si>
  <si>
    <t>17,450 - 17,715  za mostem ev. č. 21030-10</t>
  </si>
  <si>
    <t>III/21030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</si>
</sst>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64" fontId="2" fillId="0" borderId="9" xfId="1" applyNumberFormat="1" applyFont="1" applyBorder="1" applyAlignment="1">
      <alignment vertical="center"/>
    </xf>
    <xf numFmtId="4" fontId="2" fillId="0" borderId="10" xfId="1" applyNumberFormat="1" applyFont="1" applyBorder="1" applyAlignment="1">
      <alignment vertical="center"/>
    </xf>
    <xf numFmtId="4" fontId="2" fillId="0" borderId="6" xfId="1" applyNumberFormat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" xfId="1" applyFont="1" applyBorder="1"/>
    <xf numFmtId="0" fontId="2" fillId="0" borderId="11" xfId="1" applyFont="1" applyBorder="1"/>
    <xf numFmtId="4" fontId="5" fillId="0" borderId="11" xfId="1" applyNumberFormat="1" applyFont="1" applyBorder="1" applyAlignment="1">
      <alignment horizontal="right" vertical="center"/>
    </xf>
    <xf numFmtId="4" fontId="5" fillId="0" borderId="1" xfId="1" applyNumberFormat="1" applyFont="1" applyBorder="1" applyAlignment="1">
      <alignment vertical="center"/>
    </xf>
    <xf numFmtId="14" fontId="4" fillId="0" borderId="0" xfId="1" applyNumberFormat="1" applyFont="1" applyAlignment="1">
      <alignment horizontal="left"/>
    </xf>
    <xf numFmtId="0" fontId="6" fillId="0" borderId="0" xfId="1" applyFont="1"/>
    <xf numFmtId="0" fontId="3" fillId="0" borderId="0" xfId="1" applyFont="1" applyAlignment="1">
      <alignment horizontal="right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164" fontId="2" fillId="0" borderId="16" xfId="1" applyNumberFormat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4" fontId="2" fillId="0" borderId="19" xfId="1" applyNumberFormat="1" applyFont="1" applyBorder="1" applyAlignment="1">
      <alignment vertical="center"/>
    </xf>
    <xf numFmtId="4" fontId="2" fillId="0" borderId="20" xfId="1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164" fontId="2" fillId="0" borderId="21" xfId="1" applyNumberFormat="1" applyFont="1" applyBorder="1" applyAlignment="1">
      <alignment vertical="center"/>
    </xf>
    <xf numFmtId="4" fontId="2" fillId="0" borderId="22" xfId="1" applyNumberFormat="1" applyFont="1" applyBorder="1" applyAlignment="1">
      <alignment vertical="center"/>
    </xf>
    <xf numFmtId="4" fontId="2" fillId="0" borderId="23" xfId="1" applyNumberFormat="1" applyFont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0" xfId="4" applyFont="1" applyAlignment="1">
      <alignment vertical="center"/>
    </xf>
    <xf numFmtId="0" fontId="11" fillId="0" borderId="0" xfId="4" applyFont="1"/>
    <xf numFmtId="0" fontId="12" fillId="0" borderId="0" xfId="4" applyFont="1" applyAlignment="1">
      <alignment vertical="center"/>
    </xf>
    <xf numFmtId="0" fontId="2" fillId="0" borderId="0" xfId="4"/>
    <xf numFmtId="0" fontId="13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14" fillId="0" borderId="4" xfId="4" applyFont="1" applyBorder="1" applyAlignment="1">
      <alignment horizontal="center" vertical="center" wrapText="1"/>
    </xf>
    <xf numFmtId="0" fontId="14" fillId="0" borderId="24" xfId="4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49" fontId="15" fillId="0" borderId="26" xfId="4" applyNumberFormat="1" applyFont="1" applyBorder="1" applyAlignment="1">
      <alignment horizontal="center" vertical="center" wrapText="1"/>
    </xf>
    <xf numFmtId="0" fontId="15" fillId="0" borderId="9" xfId="4" applyFont="1" applyBorder="1" applyAlignment="1">
      <alignment horizontal="left" vertical="center" wrapText="1"/>
    </xf>
    <xf numFmtId="0" fontId="15" fillId="0" borderId="9" xfId="4" applyFont="1" applyBorder="1" applyAlignment="1">
      <alignment vertical="center" wrapText="1"/>
    </xf>
    <xf numFmtId="4" fontId="15" fillId="0" borderId="10" xfId="4" applyNumberFormat="1" applyFont="1" applyBorder="1" applyAlignment="1">
      <alignment horizontal="right" vertical="center"/>
    </xf>
    <xf numFmtId="4" fontId="15" fillId="0" borderId="27" xfId="4" applyNumberFormat="1" applyFont="1" applyBorder="1" applyAlignment="1">
      <alignment horizontal="right" vertical="center"/>
    </xf>
    <xf numFmtId="0" fontId="16" fillId="0" borderId="2" xfId="4" applyFont="1" applyBorder="1" applyAlignment="1">
      <alignment vertical="center"/>
    </xf>
    <xf numFmtId="0" fontId="16" fillId="0" borderId="11" xfId="4" applyFont="1" applyBorder="1" applyAlignment="1">
      <alignment vertical="center"/>
    </xf>
    <xf numFmtId="4" fontId="15" fillId="0" borderId="5" xfId="4" applyNumberFormat="1" applyFont="1" applyBorder="1" applyAlignment="1">
      <alignment horizontal="right" vertical="center"/>
    </xf>
    <xf numFmtId="4" fontId="14" fillId="0" borderId="1" xfId="4" applyNumberFormat="1" applyFont="1" applyBorder="1" applyAlignment="1">
      <alignment horizontal="right" vertical="center"/>
    </xf>
    <xf numFmtId="0" fontId="0" fillId="0" borderId="28" xfId="4" applyFont="1" applyBorder="1"/>
    <xf numFmtId="14" fontId="2" fillId="0" borderId="12" xfId="4" applyNumberFormat="1" applyBorder="1" applyAlignment="1">
      <alignment horizontal="left"/>
    </xf>
    <xf numFmtId="0" fontId="8" fillId="0" borderId="0" xfId="4" applyFont="1" applyAlignment="1">
      <alignment horizontal="right"/>
    </xf>
    <xf numFmtId="0" fontId="3" fillId="0" borderId="0" xfId="1" applyFont="1" applyAlignment="1">
      <alignment horizontal="right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3" fillId="0" borderId="0" xfId="1" applyFont="1" applyAlignment="1">
      <alignment horizontal="left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/>
    </xf>
    <xf numFmtId="0" fontId="7" fillId="0" borderId="12" xfId="2" applyFont="1" applyBorder="1" applyAlignment="1">
      <alignment horizontal="left" vertical="center" wrapText="1"/>
    </xf>
    <xf numFmtId="0" fontId="5" fillId="2" borderId="11" xfId="1" applyFont="1" applyFill="1" applyBorder="1" applyAlignment="1">
      <alignment horizontal="center" vertical="center"/>
    </xf>
    <xf numFmtId="0" fontId="7" fillId="0" borderId="14" xfId="2" applyFont="1" applyBorder="1" applyAlignment="1">
      <alignment horizontal="left" vertical="center" wrapText="1"/>
    </xf>
    <xf numFmtId="0" fontId="7" fillId="0" borderId="17" xfId="2" applyFont="1" applyBorder="1" applyAlignment="1">
      <alignment horizontal="left" vertical="center" wrapText="1"/>
    </xf>
    <xf numFmtId="0" fontId="7" fillId="0" borderId="13" xfId="3" applyFont="1" applyBorder="1" applyAlignment="1">
      <alignment horizontal="left" vertical="center" wrapText="1"/>
    </xf>
    <xf numFmtId="0" fontId="7" fillId="0" borderId="18" xfId="3" applyFont="1" applyBorder="1" applyAlignment="1">
      <alignment horizontal="left" vertical="center" wrapText="1"/>
    </xf>
  </cellXfs>
  <cellStyles count="5">
    <cellStyle name="Normální" xfId="0" builtinId="0"/>
    <cellStyle name="Normální 2" xfId="3" xr:uid="{BD491783-E737-4E2A-BD8A-AF6979DEFF47}"/>
    <cellStyle name="Normální 2 2" xfId="1" xr:uid="{D58B2DC8-2920-42A1-9203-44224CE2D953}"/>
    <cellStyle name="Normální 2 3" xfId="4" xr:uid="{FDAC9F29-6EB6-4D76-9770-D0B851B66E70}"/>
    <cellStyle name="Normální 2 4" xfId="2" xr:uid="{F4780850-F5FF-42DF-BAF1-E5A9F74882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4D8B6-2195-4198-9BB1-435D84E2EEF2}">
  <sheetPr>
    <pageSetUpPr fitToPage="1"/>
  </sheetPr>
  <dimension ref="B2:G14"/>
  <sheetViews>
    <sheetView showGridLines="0" tabSelected="1" workbookViewId="0">
      <selection activeCell="P11" sqref="P11"/>
    </sheetView>
  </sheetViews>
  <sheetFormatPr defaultColWidth="9.140625" defaultRowHeight="15" x14ac:dyDescent="0.25"/>
  <cols>
    <col min="1" max="1" width="4.7109375" style="43" customWidth="1"/>
    <col min="2" max="2" width="10" style="43" customWidth="1"/>
    <col min="3" max="3" width="16.140625" style="43" customWidth="1"/>
    <col min="4" max="4" width="28.42578125" style="43" customWidth="1"/>
    <col min="5" max="5" width="15.42578125" style="43" customWidth="1"/>
    <col min="6" max="6" width="14.140625" style="43" customWidth="1"/>
    <col min="7" max="7" width="15.42578125" style="43" customWidth="1"/>
    <col min="8" max="16384" width="9.140625" style="43"/>
  </cols>
  <sheetData>
    <row r="2" spans="2:7" ht="24" customHeight="1" x14ac:dyDescent="0.25">
      <c r="B2" s="40" t="s">
        <v>43</v>
      </c>
      <c r="C2" s="41"/>
      <c r="D2" s="42"/>
      <c r="E2" s="41"/>
    </row>
    <row r="3" spans="2:7" ht="24" customHeight="1" thickBot="1" x14ac:dyDescent="0.3">
      <c r="B3" s="44" t="s">
        <v>44</v>
      </c>
      <c r="C3" s="45" t="s">
        <v>23</v>
      </c>
      <c r="D3" s="41"/>
      <c r="E3" s="41"/>
    </row>
    <row r="4" spans="2:7" ht="30.75" customHeight="1" thickBot="1" x14ac:dyDescent="0.3">
      <c r="B4" s="46" t="s">
        <v>45</v>
      </c>
      <c r="C4" s="47" t="s">
        <v>46</v>
      </c>
      <c r="D4" s="47" t="s">
        <v>47</v>
      </c>
      <c r="E4" s="48" t="s">
        <v>48</v>
      </c>
      <c r="F4" s="48" t="s">
        <v>49</v>
      </c>
      <c r="G4" s="49" t="s">
        <v>50</v>
      </c>
    </row>
    <row r="5" spans="2:7" ht="23.25" customHeight="1" x14ac:dyDescent="0.25">
      <c r="B5" s="50" t="s">
        <v>51</v>
      </c>
      <c r="C5" s="51" t="s">
        <v>72</v>
      </c>
      <c r="D5" s="52" t="s">
        <v>64</v>
      </c>
      <c r="E5" s="53">
        <f>'SO 01-III-21030 Opatov'!H12</f>
        <v>0</v>
      </c>
      <c r="F5" s="53">
        <f>E5*0.21</f>
        <v>0</v>
      </c>
      <c r="G5" s="54">
        <f>SUM(E5:F5)</f>
        <v>0</v>
      </c>
    </row>
    <row r="6" spans="2:7" ht="23.25" customHeight="1" x14ac:dyDescent="0.25">
      <c r="B6" s="50" t="s">
        <v>52</v>
      </c>
      <c r="C6" s="51" t="s">
        <v>61</v>
      </c>
      <c r="D6" s="52" t="s">
        <v>65</v>
      </c>
      <c r="E6" s="53">
        <f>'SO 02-III-21027 Hrušková'!H12</f>
        <v>0</v>
      </c>
      <c r="F6" s="53">
        <f t="shared" ref="F6:F9" si="0">E6*0.21</f>
        <v>0</v>
      </c>
      <c r="G6" s="54">
        <f t="shared" ref="G6:G9" si="1">SUM(E6:F6)</f>
        <v>0</v>
      </c>
    </row>
    <row r="7" spans="2:7" ht="23.25" customHeight="1" x14ac:dyDescent="0.25">
      <c r="B7" s="50" t="s">
        <v>53</v>
      </c>
      <c r="C7" s="51" t="s">
        <v>62</v>
      </c>
      <c r="D7" s="52" t="s">
        <v>66</v>
      </c>
      <c r="E7" s="53">
        <f>'SO 03-III-00635 Hory'!H12</f>
        <v>0</v>
      </c>
      <c r="F7" s="53">
        <f t="shared" si="0"/>
        <v>0</v>
      </c>
      <c r="G7" s="54">
        <f t="shared" si="1"/>
        <v>0</v>
      </c>
    </row>
    <row r="8" spans="2:7" ht="23.25" customHeight="1" x14ac:dyDescent="0.25">
      <c r="B8" s="50" t="s">
        <v>54</v>
      </c>
      <c r="C8" s="51" t="s">
        <v>57</v>
      </c>
      <c r="D8" s="52" t="s">
        <v>63</v>
      </c>
      <c r="E8" s="53">
        <f>'SO 04-III-19824 Bečov - Chodov'!H12</f>
        <v>0</v>
      </c>
      <c r="F8" s="53">
        <f t="shared" si="0"/>
        <v>0</v>
      </c>
      <c r="G8" s="54">
        <f t="shared" si="1"/>
        <v>0</v>
      </c>
    </row>
    <row r="9" spans="2:7" ht="23.25" customHeight="1" thickBot="1" x14ac:dyDescent="0.3">
      <c r="B9" s="50" t="s">
        <v>56</v>
      </c>
      <c r="C9" s="51" t="s">
        <v>55</v>
      </c>
      <c r="D9" s="52" t="s">
        <v>67</v>
      </c>
      <c r="E9" s="53">
        <f>'SO 05-III-2266 Čichořice'!H12</f>
        <v>0</v>
      </c>
      <c r="F9" s="53">
        <f t="shared" si="0"/>
        <v>0</v>
      </c>
      <c r="G9" s="54">
        <f t="shared" si="1"/>
        <v>0</v>
      </c>
    </row>
    <row r="10" spans="2:7" ht="27.75" customHeight="1" thickBot="1" x14ac:dyDescent="0.3">
      <c r="B10" s="55" t="s">
        <v>58</v>
      </c>
      <c r="C10" s="56"/>
      <c r="D10" s="56"/>
      <c r="E10" s="57">
        <f>SUM(E5:E9)</f>
        <v>0</v>
      </c>
      <c r="F10" s="57">
        <f>SUM(F5:F9)</f>
        <v>0</v>
      </c>
      <c r="G10" s="58">
        <f>SUM(G5:G9)</f>
        <v>0</v>
      </c>
    </row>
    <row r="11" spans="2:7" ht="18.75" customHeight="1" x14ac:dyDescent="0.25"/>
    <row r="12" spans="2:7" ht="18.75" customHeight="1" x14ac:dyDescent="0.25"/>
    <row r="13" spans="2:7" ht="15.75" x14ac:dyDescent="0.25">
      <c r="B13" s="61" t="s">
        <v>59</v>
      </c>
      <c r="C13" s="61"/>
      <c r="D13" s="59"/>
    </row>
    <row r="14" spans="2:7" ht="21.75" customHeight="1" x14ac:dyDescent="0.25">
      <c r="B14" s="61" t="s">
        <v>60</v>
      </c>
      <c r="C14" s="61"/>
      <c r="D14" s="60"/>
    </row>
  </sheetData>
  <mergeCells count="2">
    <mergeCell ref="B13:C13"/>
    <mergeCell ref="B14:C14"/>
  </mergeCells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0E9C-10AB-477B-8B7D-E26EBF8DCBE0}">
  <dimension ref="B1:H15"/>
  <sheetViews>
    <sheetView showGridLines="0" zoomScaleNormal="100" workbookViewId="0">
      <selection activeCell="M18" sqref="M18"/>
    </sheetView>
  </sheetViews>
  <sheetFormatPr defaultColWidth="9.140625" defaultRowHeight="15" x14ac:dyDescent="0.25"/>
  <cols>
    <col min="1" max="1" width="1.7109375" style="1" customWidth="1"/>
    <col min="2" max="2" width="7.42578125" style="1" customWidth="1"/>
    <col min="3" max="3" width="7.28515625" style="1" customWidth="1"/>
    <col min="4" max="4" width="59.28515625" style="1" customWidth="1"/>
    <col min="5" max="5" width="11.85546875" style="1" customWidth="1"/>
    <col min="6" max="6" width="11.42578125" style="1" customWidth="1"/>
    <col min="7" max="7" width="14.42578125" style="1" customWidth="1"/>
    <col min="8" max="8" width="17.42578125" style="1" customWidth="1"/>
    <col min="9" max="16384" width="9.140625" style="1"/>
  </cols>
  <sheetData>
    <row r="1" spans="2:8" ht="9" customHeight="1" x14ac:dyDescent="0.25"/>
    <row r="2" spans="2:8" ht="15.75" x14ac:dyDescent="0.25">
      <c r="B2" s="2" t="s">
        <v>0</v>
      </c>
      <c r="C2" s="2"/>
      <c r="D2" s="2" t="s">
        <v>23</v>
      </c>
      <c r="E2" s="3"/>
      <c r="F2" s="3"/>
      <c r="G2" s="3"/>
      <c r="H2" s="3"/>
    </row>
    <row r="3" spans="2:8" ht="15.75" x14ac:dyDescent="0.25">
      <c r="B3" s="65" t="s">
        <v>1</v>
      </c>
      <c r="C3" s="65"/>
      <c r="D3" s="21" t="s">
        <v>70</v>
      </c>
      <c r="E3" s="4"/>
      <c r="F3" s="4"/>
      <c r="G3" s="4"/>
      <c r="H3" s="4"/>
    </row>
    <row r="4" spans="2:8" ht="15.75" x14ac:dyDescent="0.25">
      <c r="B4" s="3" t="s">
        <v>2</v>
      </c>
      <c r="C4" s="3"/>
      <c r="D4" s="2" t="s">
        <v>71</v>
      </c>
      <c r="E4" s="4"/>
      <c r="F4" s="4"/>
      <c r="G4" s="5" t="s">
        <v>3</v>
      </c>
      <c r="H4" s="4" t="s">
        <v>22</v>
      </c>
    </row>
    <row r="5" spans="2:8" ht="15.75" x14ac:dyDescent="0.25">
      <c r="B5" s="2" t="s">
        <v>4</v>
      </c>
      <c r="C5" s="2"/>
      <c r="D5" s="2" t="s">
        <v>21</v>
      </c>
      <c r="E5" s="2"/>
      <c r="F5" s="2"/>
      <c r="G5" s="2"/>
      <c r="H5" s="38" t="s">
        <v>42</v>
      </c>
    </row>
    <row r="6" spans="2:8" ht="15.75" thickBot="1" x14ac:dyDescent="0.3"/>
    <row r="7" spans="2:8" ht="30.75" thickBot="1" x14ac:dyDescent="0.3">
      <c r="B7" s="6" t="s">
        <v>5</v>
      </c>
      <c r="C7" s="66" t="s">
        <v>6</v>
      </c>
      <c r="D7" s="67"/>
      <c r="E7" s="7" t="s">
        <v>7</v>
      </c>
      <c r="F7" s="8" t="s">
        <v>8</v>
      </c>
      <c r="G7" s="9" t="s">
        <v>9</v>
      </c>
      <c r="H7" s="6" t="s">
        <v>10</v>
      </c>
    </row>
    <row r="8" spans="2:8" s="15" customFormat="1" ht="35.25" customHeight="1" x14ac:dyDescent="0.25">
      <c r="B8" s="10" t="s">
        <v>11</v>
      </c>
      <c r="C8" s="63" t="s">
        <v>17</v>
      </c>
      <c r="D8" s="64"/>
      <c r="E8" s="11" t="s">
        <v>12</v>
      </c>
      <c r="F8" s="12">
        <v>253</v>
      </c>
      <c r="G8" s="13"/>
      <c r="H8" s="14">
        <f t="shared" ref="H8:H11" si="0">G8*F8</f>
        <v>0</v>
      </c>
    </row>
    <row r="9" spans="2:8" s="15" customFormat="1" ht="35.25" customHeight="1" x14ac:dyDescent="0.25">
      <c r="B9" s="10" t="s">
        <v>13</v>
      </c>
      <c r="C9" s="68" t="s">
        <v>19</v>
      </c>
      <c r="D9" s="69"/>
      <c r="E9" s="11" t="s">
        <v>14</v>
      </c>
      <c r="F9" s="12">
        <v>1</v>
      </c>
      <c r="G9" s="30"/>
      <c r="H9" s="28">
        <f t="shared" si="0"/>
        <v>0</v>
      </c>
    </row>
    <row r="10" spans="2:8" s="15" customFormat="1" ht="35.25" customHeight="1" x14ac:dyDescent="0.25">
      <c r="B10" s="10" t="s">
        <v>15</v>
      </c>
      <c r="C10" s="63" t="s">
        <v>18</v>
      </c>
      <c r="D10" s="64"/>
      <c r="E10" s="11" t="s">
        <v>14</v>
      </c>
      <c r="F10" s="12">
        <v>1</v>
      </c>
      <c r="G10" s="13"/>
      <c r="H10" s="14">
        <f t="shared" si="0"/>
        <v>0</v>
      </c>
    </row>
    <row r="11" spans="2:8" s="15" customFormat="1" ht="35.25" customHeight="1" thickBot="1" x14ac:dyDescent="0.3">
      <c r="B11" s="10" t="s">
        <v>28</v>
      </c>
      <c r="C11" s="63" t="s">
        <v>20</v>
      </c>
      <c r="D11" s="64"/>
      <c r="E11" s="11" t="s">
        <v>14</v>
      </c>
      <c r="F11" s="12">
        <v>22</v>
      </c>
      <c r="G11" s="13"/>
      <c r="H11" s="14">
        <f t="shared" si="0"/>
        <v>0</v>
      </c>
    </row>
    <row r="12" spans="2:8" ht="30.75" customHeight="1" thickBot="1" x14ac:dyDescent="0.3">
      <c r="B12" s="16"/>
      <c r="C12" s="17"/>
      <c r="D12" s="17"/>
      <c r="E12" s="17"/>
      <c r="F12" s="17"/>
      <c r="G12" s="18" t="s">
        <v>16</v>
      </c>
      <c r="H12" s="19">
        <f>SUM(H8:H11)</f>
        <v>0</v>
      </c>
    </row>
    <row r="13" spans="2:8" ht="9.75" customHeight="1" x14ac:dyDescent="0.25"/>
    <row r="14" spans="2:8" ht="15.75" x14ac:dyDescent="0.25">
      <c r="B14" s="62"/>
      <c r="C14" s="62"/>
      <c r="D14" s="3"/>
    </row>
    <row r="15" spans="2:8" ht="15.75" x14ac:dyDescent="0.25">
      <c r="B15" s="62"/>
      <c r="C15" s="62"/>
      <c r="D15" s="20"/>
    </row>
  </sheetData>
  <mergeCells count="8">
    <mergeCell ref="B14:C14"/>
    <mergeCell ref="B15:C15"/>
    <mergeCell ref="C11:D11"/>
    <mergeCell ref="B3:C3"/>
    <mergeCell ref="C7:D7"/>
    <mergeCell ref="C8:D8"/>
    <mergeCell ref="C10:D10"/>
    <mergeCell ref="C9:D9"/>
  </mergeCells>
  <dataValidations count="1">
    <dataValidation type="list" allowBlank="1" sqref="H4" xr:uid="{20EC2858-B2EB-4010-8CEB-1803A287F10D}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AAFB1-0CD6-4C0D-9DCB-4FDA2C096FFE}">
  <dimension ref="B1:H15"/>
  <sheetViews>
    <sheetView showGridLines="0" zoomScaleNormal="100" workbookViewId="0">
      <selection activeCell="M18" sqref="M18"/>
    </sheetView>
  </sheetViews>
  <sheetFormatPr defaultColWidth="9.140625" defaultRowHeight="15" x14ac:dyDescent="0.25"/>
  <cols>
    <col min="1" max="1" width="1.7109375" style="1" customWidth="1"/>
    <col min="2" max="2" width="7.42578125" style="1" customWidth="1"/>
    <col min="3" max="3" width="7.28515625" style="1" customWidth="1"/>
    <col min="4" max="4" width="59.28515625" style="1" customWidth="1"/>
    <col min="5" max="5" width="11.85546875" style="1" customWidth="1"/>
    <col min="6" max="6" width="11.42578125" style="1" customWidth="1"/>
    <col min="7" max="7" width="14.42578125" style="1" customWidth="1"/>
    <col min="8" max="8" width="17.42578125" style="1" customWidth="1"/>
    <col min="9" max="16384" width="9.140625" style="1"/>
  </cols>
  <sheetData>
    <row r="1" spans="2:8" ht="9" customHeight="1" x14ac:dyDescent="0.25"/>
    <row r="2" spans="2:8" ht="15.75" x14ac:dyDescent="0.25">
      <c r="B2" s="2" t="s">
        <v>0</v>
      </c>
      <c r="C2" s="2"/>
      <c r="D2" s="2" t="s">
        <v>23</v>
      </c>
      <c r="E2" s="3"/>
      <c r="F2" s="3"/>
      <c r="G2" s="3"/>
      <c r="H2" s="3"/>
    </row>
    <row r="3" spans="2:8" ht="15.75" x14ac:dyDescent="0.25">
      <c r="B3" s="65" t="s">
        <v>1</v>
      </c>
      <c r="C3" s="65"/>
      <c r="D3" s="21" t="s">
        <v>29</v>
      </c>
      <c r="E3" s="4"/>
      <c r="F3" s="4"/>
      <c r="G3" s="4"/>
      <c r="H3" s="4"/>
    </row>
    <row r="4" spans="2:8" ht="15.75" x14ac:dyDescent="0.25">
      <c r="B4" s="3" t="s">
        <v>2</v>
      </c>
      <c r="C4" s="3"/>
      <c r="D4" s="2" t="s">
        <v>30</v>
      </c>
      <c r="E4" s="4"/>
      <c r="F4" s="4"/>
      <c r="G4" s="22" t="s">
        <v>3</v>
      </c>
      <c r="H4" s="4" t="s">
        <v>22</v>
      </c>
    </row>
    <row r="5" spans="2:8" ht="15.75" x14ac:dyDescent="0.25">
      <c r="B5" s="2" t="s">
        <v>31</v>
      </c>
      <c r="C5" s="2"/>
      <c r="D5" s="2" t="s">
        <v>24</v>
      </c>
      <c r="E5" s="2"/>
      <c r="F5" s="2"/>
      <c r="G5" s="2"/>
      <c r="H5" s="38" t="s">
        <v>42</v>
      </c>
    </row>
    <row r="6" spans="2:8" ht="15.75" thickBot="1" x14ac:dyDescent="0.3"/>
    <row r="7" spans="2:8" ht="30.75" thickBot="1" x14ac:dyDescent="0.3">
      <c r="B7" s="6" t="s">
        <v>5</v>
      </c>
      <c r="C7" s="66" t="s">
        <v>6</v>
      </c>
      <c r="D7" s="70"/>
      <c r="E7" s="35" t="s">
        <v>7</v>
      </c>
      <c r="F7" s="36" t="s">
        <v>8</v>
      </c>
      <c r="G7" s="37" t="s">
        <v>9</v>
      </c>
      <c r="H7" s="25" t="s">
        <v>10</v>
      </c>
    </row>
    <row r="8" spans="2:8" s="15" customFormat="1" ht="35.25" customHeight="1" x14ac:dyDescent="0.25">
      <c r="B8" s="10" t="s">
        <v>11</v>
      </c>
      <c r="C8" s="71" t="s">
        <v>25</v>
      </c>
      <c r="D8" s="72"/>
      <c r="E8" s="26" t="s">
        <v>14</v>
      </c>
      <c r="F8" s="27">
        <v>1</v>
      </c>
      <c r="G8" s="29"/>
      <c r="H8" s="34">
        <f t="shared" ref="H8:H11" si="0">G8*F8</f>
        <v>0</v>
      </c>
    </row>
    <row r="9" spans="2:8" s="15" customFormat="1" ht="35.25" customHeight="1" x14ac:dyDescent="0.25">
      <c r="B9" s="10" t="s">
        <v>13</v>
      </c>
      <c r="C9" s="68" t="s">
        <v>17</v>
      </c>
      <c r="D9" s="69"/>
      <c r="E9" s="11" t="s">
        <v>12</v>
      </c>
      <c r="F9" s="12">
        <v>32</v>
      </c>
      <c r="G9" s="30"/>
      <c r="H9" s="28">
        <f t="shared" si="0"/>
        <v>0</v>
      </c>
    </row>
    <row r="10" spans="2:8" s="15" customFormat="1" ht="35.25" customHeight="1" x14ac:dyDescent="0.25">
      <c r="B10" s="10" t="s">
        <v>15</v>
      </c>
      <c r="C10" s="68" t="s">
        <v>26</v>
      </c>
      <c r="D10" s="69"/>
      <c r="E10" s="11" t="s">
        <v>14</v>
      </c>
      <c r="F10" s="12">
        <v>1</v>
      </c>
      <c r="G10" s="30"/>
      <c r="H10" s="28">
        <f t="shared" si="0"/>
        <v>0</v>
      </c>
    </row>
    <row r="11" spans="2:8" s="15" customFormat="1" ht="35.25" customHeight="1" thickBot="1" x14ac:dyDescent="0.3">
      <c r="B11" s="10" t="s">
        <v>28</v>
      </c>
      <c r="C11" s="73" t="s">
        <v>27</v>
      </c>
      <c r="D11" s="74"/>
      <c r="E11" s="31" t="s">
        <v>14</v>
      </c>
      <c r="F11" s="32">
        <v>5</v>
      </c>
      <c r="G11" s="33"/>
      <c r="H11" s="28">
        <f t="shared" si="0"/>
        <v>0</v>
      </c>
    </row>
    <row r="12" spans="2:8" ht="30.75" customHeight="1" thickBot="1" x14ac:dyDescent="0.3">
      <c r="B12" s="16"/>
      <c r="C12" s="17"/>
      <c r="D12" s="17"/>
      <c r="E12" s="17"/>
      <c r="F12" s="17"/>
      <c r="G12" s="18" t="s">
        <v>16</v>
      </c>
      <c r="H12" s="19">
        <f>SUM(H8:H11)</f>
        <v>0</v>
      </c>
    </row>
    <row r="13" spans="2:8" ht="9.75" customHeight="1" x14ac:dyDescent="0.25"/>
    <row r="14" spans="2:8" ht="15.75" x14ac:dyDescent="0.25">
      <c r="B14" s="62"/>
      <c r="C14" s="62"/>
      <c r="D14" s="3"/>
    </row>
    <row r="15" spans="2:8" ht="15.75" x14ac:dyDescent="0.25">
      <c r="B15" s="62"/>
      <c r="C15" s="62"/>
      <c r="D15" s="20"/>
    </row>
  </sheetData>
  <mergeCells count="8">
    <mergeCell ref="B15:C15"/>
    <mergeCell ref="C9:D9"/>
    <mergeCell ref="B3:C3"/>
    <mergeCell ref="C7:D7"/>
    <mergeCell ref="C8:D8"/>
    <mergeCell ref="C10:D10"/>
    <mergeCell ref="C11:D11"/>
    <mergeCell ref="B14:C14"/>
  </mergeCells>
  <phoneticPr fontId="9" type="noConversion"/>
  <dataValidations count="1">
    <dataValidation type="list" allowBlank="1" sqref="H4" xr:uid="{F7211180-196A-4B90-A58D-987F1C0009D3}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6520-92D1-49E4-8E22-E141B2037CB3}">
  <dimension ref="B1:H15"/>
  <sheetViews>
    <sheetView showGridLines="0" zoomScaleNormal="100" workbookViewId="0">
      <selection activeCell="M18" sqref="M18"/>
    </sheetView>
  </sheetViews>
  <sheetFormatPr defaultColWidth="9.140625" defaultRowHeight="15" x14ac:dyDescent="0.25"/>
  <cols>
    <col min="1" max="1" width="1.7109375" style="1" customWidth="1"/>
    <col min="2" max="2" width="7.42578125" style="1" customWidth="1"/>
    <col min="3" max="3" width="7.28515625" style="1" customWidth="1"/>
    <col min="4" max="4" width="59.28515625" style="1" customWidth="1"/>
    <col min="5" max="5" width="11.85546875" style="1" customWidth="1"/>
    <col min="6" max="6" width="11.42578125" style="1" customWidth="1"/>
    <col min="7" max="7" width="14.42578125" style="1" customWidth="1"/>
    <col min="8" max="8" width="17.42578125" style="1" customWidth="1"/>
    <col min="9" max="16384" width="9.140625" style="1"/>
  </cols>
  <sheetData>
    <row r="1" spans="2:8" ht="9" customHeight="1" x14ac:dyDescent="0.25"/>
    <row r="2" spans="2:8" ht="15.75" x14ac:dyDescent="0.25">
      <c r="B2" s="2" t="s">
        <v>0</v>
      </c>
      <c r="C2" s="2"/>
      <c r="D2" s="2" t="s">
        <v>23</v>
      </c>
      <c r="E2" s="3"/>
      <c r="F2" s="3"/>
      <c r="G2" s="3"/>
      <c r="H2" s="3"/>
    </row>
    <row r="3" spans="2:8" ht="15.75" x14ac:dyDescent="0.25">
      <c r="B3" s="65" t="s">
        <v>1</v>
      </c>
      <c r="C3" s="65"/>
      <c r="D3" s="21" t="s">
        <v>36</v>
      </c>
      <c r="E3" s="4"/>
      <c r="F3" s="4"/>
      <c r="G3" s="4"/>
      <c r="H3" s="4"/>
    </row>
    <row r="4" spans="2:8" ht="15.75" x14ac:dyDescent="0.25">
      <c r="B4" s="3" t="s">
        <v>2</v>
      </c>
      <c r="C4" s="3"/>
      <c r="D4" s="2" t="s">
        <v>35</v>
      </c>
      <c r="E4" s="4"/>
      <c r="F4" s="4"/>
      <c r="G4" s="22" t="s">
        <v>3</v>
      </c>
      <c r="H4" s="4" t="s">
        <v>22</v>
      </c>
    </row>
    <row r="5" spans="2:8" ht="15.75" x14ac:dyDescent="0.25">
      <c r="B5" s="2" t="s">
        <v>31</v>
      </c>
      <c r="C5" s="2"/>
      <c r="D5" s="2" t="s">
        <v>37</v>
      </c>
      <c r="E5" s="2"/>
      <c r="F5" s="2"/>
      <c r="G5" s="2"/>
      <c r="H5" s="38" t="s">
        <v>41</v>
      </c>
    </row>
    <row r="6" spans="2:8" ht="15.75" thickBot="1" x14ac:dyDescent="0.3"/>
    <row r="7" spans="2:8" ht="30.75" thickBot="1" x14ac:dyDescent="0.3">
      <c r="B7" s="6" t="s">
        <v>5</v>
      </c>
      <c r="C7" s="66" t="s">
        <v>6</v>
      </c>
      <c r="D7" s="70"/>
      <c r="E7" s="35" t="s">
        <v>7</v>
      </c>
      <c r="F7" s="36" t="s">
        <v>8</v>
      </c>
      <c r="G7" s="37" t="s">
        <v>9</v>
      </c>
      <c r="H7" s="25" t="s">
        <v>10</v>
      </c>
    </row>
    <row r="8" spans="2:8" s="15" customFormat="1" ht="35.25" customHeight="1" x14ac:dyDescent="0.25">
      <c r="B8" s="10" t="s">
        <v>11</v>
      </c>
      <c r="C8" s="71" t="s">
        <v>17</v>
      </c>
      <c r="D8" s="72"/>
      <c r="E8" s="26" t="s">
        <v>12</v>
      </c>
      <c r="F8" s="27">
        <v>60</v>
      </c>
      <c r="G8" s="29"/>
      <c r="H8" s="34">
        <f t="shared" ref="H8:H11" si="0">G8*F8</f>
        <v>0</v>
      </c>
    </row>
    <row r="9" spans="2:8" s="15" customFormat="1" ht="35.25" customHeight="1" x14ac:dyDescent="0.25">
      <c r="B9" s="10" t="s">
        <v>13</v>
      </c>
      <c r="C9" s="68" t="s">
        <v>32</v>
      </c>
      <c r="D9" s="69"/>
      <c r="E9" s="11" t="s">
        <v>14</v>
      </c>
      <c r="F9" s="12">
        <v>4</v>
      </c>
      <c r="G9" s="30"/>
      <c r="H9" s="28">
        <f t="shared" si="0"/>
        <v>0</v>
      </c>
    </row>
    <row r="10" spans="2:8" s="15" customFormat="1" ht="35.25" customHeight="1" x14ac:dyDescent="0.25">
      <c r="B10" s="10" t="s">
        <v>15</v>
      </c>
      <c r="C10" s="68" t="s">
        <v>33</v>
      </c>
      <c r="D10" s="69"/>
      <c r="E10" s="11" t="s">
        <v>14</v>
      </c>
      <c r="F10" s="12">
        <v>17</v>
      </c>
      <c r="G10" s="30"/>
      <c r="H10" s="28">
        <f t="shared" si="0"/>
        <v>0</v>
      </c>
    </row>
    <row r="11" spans="2:8" s="15" customFormat="1" ht="35.25" customHeight="1" thickBot="1" x14ac:dyDescent="0.3">
      <c r="B11" s="10" t="s">
        <v>28</v>
      </c>
      <c r="C11" s="73" t="s">
        <v>34</v>
      </c>
      <c r="D11" s="74"/>
      <c r="E11" s="31" t="s">
        <v>14</v>
      </c>
      <c r="F11" s="32">
        <v>4</v>
      </c>
      <c r="G11" s="33"/>
      <c r="H11" s="28">
        <f t="shared" si="0"/>
        <v>0</v>
      </c>
    </row>
    <row r="12" spans="2:8" ht="30.75" customHeight="1" thickBot="1" x14ac:dyDescent="0.3">
      <c r="B12" s="16"/>
      <c r="C12" s="17"/>
      <c r="D12" s="17"/>
      <c r="E12" s="17"/>
      <c r="F12" s="17"/>
      <c r="G12" s="18" t="s">
        <v>16</v>
      </c>
      <c r="H12" s="19">
        <f>SUM(H8:H11)</f>
        <v>0</v>
      </c>
    </row>
    <row r="13" spans="2:8" ht="9.75" customHeight="1" x14ac:dyDescent="0.25"/>
    <row r="14" spans="2:8" ht="15.75" x14ac:dyDescent="0.25">
      <c r="B14" s="62"/>
      <c r="C14" s="62"/>
      <c r="D14" s="3"/>
    </row>
    <row r="15" spans="2:8" ht="15.75" x14ac:dyDescent="0.25">
      <c r="B15" s="62"/>
      <c r="C15" s="62"/>
      <c r="D15" s="20"/>
    </row>
  </sheetData>
  <mergeCells count="8">
    <mergeCell ref="B14:C14"/>
    <mergeCell ref="B15:C15"/>
    <mergeCell ref="B3:C3"/>
    <mergeCell ref="C7:D7"/>
    <mergeCell ref="C8:D8"/>
    <mergeCell ref="C9:D9"/>
    <mergeCell ref="C10:D10"/>
    <mergeCell ref="C11:D11"/>
  </mergeCells>
  <dataValidations count="1">
    <dataValidation type="list" allowBlank="1" sqref="H4" xr:uid="{E9A5EB3F-9911-4AF4-919A-68EEEDC41138}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E1452-C37A-4F8C-AC04-A44A52412D8C}">
  <dimension ref="B1:H15"/>
  <sheetViews>
    <sheetView showGridLines="0" zoomScaleNormal="100" workbookViewId="0">
      <selection activeCell="M18" sqref="M18"/>
    </sheetView>
  </sheetViews>
  <sheetFormatPr defaultColWidth="9.140625" defaultRowHeight="15" x14ac:dyDescent="0.25"/>
  <cols>
    <col min="1" max="1" width="1.7109375" style="1" customWidth="1"/>
    <col min="2" max="2" width="7.42578125" style="1" customWidth="1"/>
    <col min="3" max="3" width="7.28515625" style="1" customWidth="1"/>
    <col min="4" max="4" width="59.28515625" style="1" customWidth="1"/>
    <col min="5" max="5" width="11.85546875" style="1" customWidth="1"/>
    <col min="6" max="6" width="11.42578125" style="1" customWidth="1"/>
    <col min="7" max="7" width="14.42578125" style="1" customWidth="1"/>
    <col min="8" max="8" width="17.42578125" style="1" customWidth="1"/>
    <col min="9" max="16384" width="9.140625" style="1"/>
  </cols>
  <sheetData>
    <row r="1" spans="2:8" ht="9" customHeight="1" x14ac:dyDescent="0.25"/>
    <row r="2" spans="2:8" ht="15.75" x14ac:dyDescent="0.25">
      <c r="B2" s="2" t="s">
        <v>0</v>
      </c>
      <c r="C2" s="2"/>
      <c r="D2" s="2" t="s">
        <v>23</v>
      </c>
      <c r="E2" s="3"/>
      <c r="F2" s="3"/>
      <c r="G2" s="3"/>
      <c r="H2" s="3"/>
    </row>
    <row r="3" spans="2:8" ht="15.75" x14ac:dyDescent="0.25">
      <c r="B3" s="65" t="s">
        <v>1</v>
      </c>
      <c r="C3" s="65"/>
      <c r="D3" s="21" t="s">
        <v>39</v>
      </c>
      <c r="E3" s="4"/>
      <c r="F3" s="4"/>
      <c r="G3" s="4"/>
      <c r="H3" s="4"/>
    </row>
    <row r="4" spans="2:8" ht="15.75" x14ac:dyDescent="0.25">
      <c r="B4" s="3" t="s">
        <v>2</v>
      </c>
      <c r="C4" s="3"/>
      <c r="D4" s="2" t="s">
        <v>38</v>
      </c>
      <c r="E4" s="4"/>
      <c r="F4" s="4"/>
      <c r="G4" s="22" t="s">
        <v>3</v>
      </c>
      <c r="H4" s="4" t="s">
        <v>22</v>
      </c>
    </row>
    <row r="5" spans="2:8" ht="15.75" x14ac:dyDescent="0.25">
      <c r="B5" s="2" t="s">
        <v>31</v>
      </c>
      <c r="C5" s="2"/>
      <c r="D5" s="2" t="s">
        <v>37</v>
      </c>
      <c r="E5" s="2"/>
      <c r="F5" s="2"/>
      <c r="G5" s="2"/>
      <c r="H5" s="38" t="s">
        <v>42</v>
      </c>
    </row>
    <row r="6" spans="2:8" ht="15.75" thickBot="1" x14ac:dyDescent="0.3">
      <c r="H6" s="39"/>
    </row>
    <row r="7" spans="2:8" ht="30.75" thickBot="1" x14ac:dyDescent="0.3">
      <c r="B7" s="6" t="s">
        <v>5</v>
      </c>
      <c r="C7" s="66" t="s">
        <v>6</v>
      </c>
      <c r="D7" s="70"/>
      <c r="E7" s="35" t="s">
        <v>7</v>
      </c>
      <c r="F7" s="36" t="s">
        <v>8</v>
      </c>
      <c r="G7" s="37" t="s">
        <v>9</v>
      </c>
      <c r="H7" s="25" t="s">
        <v>10</v>
      </c>
    </row>
    <row r="8" spans="2:8" s="15" customFormat="1" ht="35.25" customHeight="1" x14ac:dyDescent="0.25">
      <c r="B8" s="10" t="s">
        <v>11</v>
      </c>
      <c r="C8" s="63" t="s">
        <v>17</v>
      </c>
      <c r="D8" s="64"/>
      <c r="E8" s="26" t="s">
        <v>12</v>
      </c>
      <c r="F8" s="27">
        <v>48</v>
      </c>
      <c r="G8" s="29"/>
      <c r="H8" s="34">
        <f t="shared" ref="H8:H11" si="0">G8*F8</f>
        <v>0</v>
      </c>
    </row>
    <row r="9" spans="2:8" s="15" customFormat="1" ht="35.25" customHeight="1" x14ac:dyDescent="0.25">
      <c r="B9" s="10" t="s">
        <v>13</v>
      </c>
      <c r="C9" s="23" t="s">
        <v>19</v>
      </c>
      <c r="D9" s="24"/>
      <c r="E9" s="11" t="s">
        <v>14</v>
      </c>
      <c r="F9" s="12">
        <v>1</v>
      </c>
      <c r="G9" s="30"/>
      <c r="H9" s="28">
        <f t="shared" si="0"/>
        <v>0</v>
      </c>
    </row>
    <row r="10" spans="2:8" s="15" customFormat="1" ht="35.25" customHeight="1" x14ac:dyDescent="0.25">
      <c r="B10" s="10" t="s">
        <v>15</v>
      </c>
      <c r="C10" s="63" t="s">
        <v>18</v>
      </c>
      <c r="D10" s="64"/>
      <c r="E10" s="11" t="s">
        <v>14</v>
      </c>
      <c r="F10" s="12">
        <v>1</v>
      </c>
      <c r="G10" s="30"/>
      <c r="H10" s="28">
        <f t="shared" si="0"/>
        <v>0</v>
      </c>
    </row>
    <row r="11" spans="2:8" s="15" customFormat="1" ht="35.25" customHeight="1" thickBot="1" x14ac:dyDescent="0.3">
      <c r="B11" s="10" t="s">
        <v>28</v>
      </c>
      <c r="C11" s="63" t="s">
        <v>20</v>
      </c>
      <c r="D11" s="64"/>
      <c r="E11" s="31" t="s">
        <v>14</v>
      </c>
      <c r="F11" s="32">
        <v>6</v>
      </c>
      <c r="G11" s="33"/>
      <c r="H11" s="28">
        <f t="shared" si="0"/>
        <v>0</v>
      </c>
    </row>
    <row r="12" spans="2:8" ht="30.75" customHeight="1" thickBot="1" x14ac:dyDescent="0.3">
      <c r="B12" s="16"/>
      <c r="C12" s="17"/>
      <c r="D12" s="17"/>
      <c r="E12" s="17"/>
      <c r="F12" s="17"/>
      <c r="G12" s="18" t="s">
        <v>16</v>
      </c>
      <c r="H12" s="19">
        <f>SUM(H8:H11)</f>
        <v>0</v>
      </c>
    </row>
    <row r="13" spans="2:8" ht="9.75" customHeight="1" x14ac:dyDescent="0.25"/>
    <row r="14" spans="2:8" ht="15.75" x14ac:dyDescent="0.25">
      <c r="B14" s="62"/>
      <c r="C14" s="62"/>
      <c r="D14" s="3"/>
    </row>
    <row r="15" spans="2:8" ht="15.75" x14ac:dyDescent="0.25">
      <c r="B15" s="62"/>
      <c r="C15" s="62"/>
      <c r="D15" s="20"/>
    </row>
  </sheetData>
  <mergeCells count="7">
    <mergeCell ref="B14:C14"/>
    <mergeCell ref="B15:C15"/>
    <mergeCell ref="B3:C3"/>
    <mergeCell ref="C7:D7"/>
    <mergeCell ref="C8:D8"/>
    <mergeCell ref="C10:D10"/>
    <mergeCell ref="C11:D11"/>
  </mergeCells>
  <dataValidations count="1">
    <dataValidation type="list" allowBlank="1" sqref="H4" xr:uid="{19D292F9-2A4B-4759-BE48-1DDDB40D16BE}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0474D-F05C-4237-9C10-6C2AD641CB98}">
  <dimension ref="B1:H15"/>
  <sheetViews>
    <sheetView showGridLines="0" zoomScaleNormal="100" workbookViewId="0">
      <selection activeCell="M18" sqref="M18"/>
    </sheetView>
  </sheetViews>
  <sheetFormatPr defaultColWidth="9.140625" defaultRowHeight="15" x14ac:dyDescent="0.25"/>
  <cols>
    <col min="1" max="1" width="1.7109375" style="1" customWidth="1"/>
    <col min="2" max="2" width="7.42578125" style="1" customWidth="1"/>
    <col min="3" max="3" width="7.28515625" style="1" customWidth="1"/>
    <col min="4" max="4" width="59.28515625" style="1" customWidth="1"/>
    <col min="5" max="5" width="11.85546875" style="1" customWidth="1"/>
    <col min="6" max="6" width="11.42578125" style="1" customWidth="1"/>
    <col min="7" max="7" width="14.42578125" style="1" customWidth="1"/>
    <col min="8" max="8" width="17.42578125" style="1" customWidth="1"/>
    <col min="9" max="16384" width="9.140625" style="1"/>
  </cols>
  <sheetData>
    <row r="1" spans="2:8" ht="9" customHeight="1" x14ac:dyDescent="0.25"/>
    <row r="2" spans="2:8" ht="15.75" x14ac:dyDescent="0.25">
      <c r="B2" s="2" t="s">
        <v>0</v>
      </c>
      <c r="C2" s="2"/>
      <c r="D2" s="2" t="s">
        <v>23</v>
      </c>
      <c r="E2" s="3"/>
      <c r="F2" s="3"/>
      <c r="G2" s="3"/>
      <c r="H2" s="3"/>
    </row>
    <row r="3" spans="2:8" ht="15.75" x14ac:dyDescent="0.25">
      <c r="B3" s="65" t="s">
        <v>1</v>
      </c>
      <c r="C3" s="65"/>
      <c r="D3" s="21" t="s">
        <v>68</v>
      </c>
      <c r="E3" s="4"/>
      <c r="F3" s="4"/>
      <c r="G3" s="4"/>
      <c r="H3" s="4"/>
    </row>
    <row r="4" spans="2:8" ht="15.75" x14ac:dyDescent="0.25">
      <c r="B4" s="3" t="s">
        <v>2</v>
      </c>
      <c r="C4" s="3"/>
      <c r="D4" s="2" t="s">
        <v>40</v>
      </c>
      <c r="E4" s="4"/>
      <c r="F4" s="4"/>
      <c r="G4" s="22" t="s">
        <v>3</v>
      </c>
      <c r="H4" s="4" t="s">
        <v>22</v>
      </c>
    </row>
    <row r="5" spans="2:8" ht="15.75" x14ac:dyDescent="0.25">
      <c r="B5" s="2" t="s">
        <v>31</v>
      </c>
      <c r="C5" s="2"/>
      <c r="D5" s="2" t="s">
        <v>37</v>
      </c>
      <c r="E5" s="2"/>
      <c r="F5" s="2"/>
      <c r="G5" s="2"/>
      <c r="H5" s="38" t="s">
        <v>41</v>
      </c>
    </row>
    <row r="6" spans="2:8" ht="15.75" thickBot="1" x14ac:dyDescent="0.3"/>
    <row r="7" spans="2:8" ht="30.75" thickBot="1" x14ac:dyDescent="0.3">
      <c r="B7" s="6" t="s">
        <v>5</v>
      </c>
      <c r="C7" s="66" t="s">
        <v>6</v>
      </c>
      <c r="D7" s="70"/>
      <c r="E7" s="35" t="s">
        <v>7</v>
      </c>
      <c r="F7" s="36" t="s">
        <v>8</v>
      </c>
      <c r="G7" s="37" t="s">
        <v>9</v>
      </c>
      <c r="H7" s="25" t="s">
        <v>10</v>
      </c>
    </row>
    <row r="8" spans="2:8" s="15" customFormat="1" ht="35.25" customHeight="1" x14ac:dyDescent="0.25">
      <c r="B8" s="10" t="s">
        <v>11</v>
      </c>
      <c r="C8" s="71" t="s">
        <v>17</v>
      </c>
      <c r="D8" s="72"/>
      <c r="E8" s="26" t="s">
        <v>12</v>
      </c>
      <c r="F8" s="27">
        <v>270</v>
      </c>
      <c r="G8" s="29"/>
      <c r="H8" s="34">
        <f t="shared" ref="H8:H11" si="0">G8*F8</f>
        <v>0</v>
      </c>
    </row>
    <row r="9" spans="2:8" s="15" customFormat="1" ht="35.25" customHeight="1" x14ac:dyDescent="0.25">
      <c r="B9" s="10" t="s">
        <v>13</v>
      </c>
      <c r="C9" s="68" t="s">
        <v>32</v>
      </c>
      <c r="D9" s="69"/>
      <c r="E9" s="11" t="s">
        <v>14</v>
      </c>
      <c r="F9" s="12">
        <v>2</v>
      </c>
      <c r="G9" s="30"/>
      <c r="H9" s="28">
        <f t="shared" si="0"/>
        <v>0</v>
      </c>
    </row>
    <row r="10" spans="2:8" s="15" customFormat="1" ht="35.25" customHeight="1" x14ac:dyDescent="0.25">
      <c r="B10" s="10" t="s">
        <v>15</v>
      </c>
      <c r="C10" s="68" t="s">
        <v>33</v>
      </c>
      <c r="D10" s="69"/>
      <c r="E10" s="11" t="s">
        <v>14</v>
      </c>
      <c r="F10" s="12">
        <v>6</v>
      </c>
      <c r="G10" s="30"/>
      <c r="H10" s="28">
        <f t="shared" si="0"/>
        <v>0</v>
      </c>
    </row>
    <row r="11" spans="2:8" s="15" customFormat="1" ht="35.25" customHeight="1" thickBot="1" x14ac:dyDescent="0.3">
      <c r="B11" s="10" t="s">
        <v>28</v>
      </c>
      <c r="C11" s="73" t="s">
        <v>69</v>
      </c>
      <c r="D11" s="74"/>
      <c r="E11" s="31" t="s">
        <v>14</v>
      </c>
      <c r="F11" s="32">
        <v>6</v>
      </c>
      <c r="G11" s="33"/>
      <c r="H11" s="28">
        <f t="shared" si="0"/>
        <v>0</v>
      </c>
    </row>
    <row r="12" spans="2:8" ht="30.75" customHeight="1" thickBot="1" x14ac:dyDescent="0.3">
      <c r="B12" s="16"/>
      <c r="C12" s="17"/>
      <c r="D12" s="17"/>
      <c r="E12" s="17"/>
      <c r="F12" s="17"/>
      <c r="G12" s="18" t="s">
        <v>16</v>
      </c>
      <c r="H12" s="19">
        <f>SUM(H8:H11)</f>
        <v>0</v>
      </c>
    </row>
    <row r="13" spans="2:8" ht="9.75" customHeight="1" x14ac:dyDescent="0.25"/>
    <row r="14" spans="2:8" ht="15.75" x14ac:dyDescent="0.25">
      <c r="B14" s="62"/>
      <c r="C14" s="62"/>
      <c r="D14" s="3"/>
    </row>
    <row r="15" spans="2:8" ht="15.75" x14ac:dyDescent="0.25">
      <c r="B15" s="62"/>
      <c r="C15" s="62"/>
      <c r="D15" s="20"/>
    </row>
  </sheetData>
  <mergeCells count="8">
    <mergeCell ref="B14:C14"/>
    <mergeCell ref="B15:C15"/>
    <mergeCell ref="B3:C3"/>
    <mergeCell ref="C7:D7"/>
    <mergeCell ref="C8:D8"/>
    <mergeCell ref="C9:D9"/>
    <mergeCell ref="C10:D10"/>
    <mergeCell ref="C11:D11"/>
  </mergeCells>
  <dataValidations count="1">
    <dataValidation type="list" allowBlank="1" sqref="H4" xr:uid="{6B9D9E1F-AB55-47A9-960E-DE1C60FA0463}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Celková rekapitulace</vt:lpstr>
      <vt:lpstr>SO 01-III-21030 Opatov</vt:lpstr>
      <vt:lpstr>SO 02-III-21027 Hrušková</vt:lpstr>
      <vt:lpstr>SO 03-III-00635 Hory</vt:lpstr>
      <vt:lpstr>SO 04-III-19824 Bečov - Chodov</vt:lpstr>
      <vt:lpstr>SO 05-III-2266 Čichořice</vt:lpstr>
      <vt:lpstr>'Celková 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2022-11-21T08:17:12Z</cp:lastPrinted>
  <dcterms:created xsi:type="dcterms:W3CDTF">2022-11-14T10:12:27Z</dcterms:created>
  <dcterms:modified xsi:type="dcterms:W3CDTF">2022-11-21T08:18:24Z</dcterms:modified>
</cp:coreProperties>
</file>